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730" windowHeight="10005"/>
  </bookViews>
  <sheets>
    <sheet name="Général" sheetId="4" r:id="rId1"/>
  </sheets>
  <definedNames>
    <definedName name="_xlnm._FilterDatabase" localSheetId="0" hidden="1">Général!$B$2:$U$2</definedName>
    <definedName name="_xlnm.Print_Area" localSheetId="0">Général!$A$1:$U$51</definedName>
  </definedNames>
  <calcPr calcId="125725"/>
</workbook>
</file>

<file path=xl/calcChain.xml><?xml version="1.0" encoding="utf-8"?>
<calcChain xmlns="http://schemas.openxmlformats.org/spreadsheetml/2006/main">
  <c r="C43" i="4"/>
  <c r="C38"/>
  <c r="C39"/>
  <c r="C40"/>
  <c r="C41"/>
  <c r="C42"/>
  <c r="C44"/>
  <c r="C45"/>
  <c r="C46"/>
  <c r="C47"/>
  <c r="C34"/>
  <c r="C35"/>
  <c r="C36"/>
  <c r="C37"/>
  <c r="C33"/>
  <c r="C32"/>
  <c r="C30"/>
  <c r="C31"/>
  <c r="C29"/>
  <c r="C28"/>
  <c r="C27"/>
  <c r="C26"/>
  <c r="C25"/>
  <c r="C24"/>
  <c r="C22"/>
  <c r="C23"/>
  <c r="C21"/>
  <c r="C20"/>
  <c r="C18"/>
  <c r="C19"/>
  <c r="C17"/>
  <c r="C16"/>
  <c r="C15"/>
  <c r="C12"/>
  <c r="C9"/>
  <c r="C13"/>
  <c r="C14"/>
  <c r="B41"/>
  <c r="A47"/>
  <c r="C10"/>
  <c r="C5"/>
  <c r="C11"/>
  <c r="C7"/>
  <c r="C6"/>
  <c r="C8"/>
  <c r="B38"/>
  <c r="A46"/>
  <c r="B46"/>
  <c r="A45"/>
  <c r="B39"/>
  <c r="A44"/>
  <c r="B29"/>
  <c r="A43"/>
  <c r="B28"/>
  <c r="A42"/>
  <c r="B33"/>
  <c r="A41"/>
  <c r="B36"/>
  <c r="A40"/>
  <c r="C4"/>
  <c r="C3"/>
  <c r="B37"/>
  <c r="B31"/>
  <c r="B34"/>
  <c r="B18"/>
  <c r="B4"/>
  <c r="B3" l="1"/>
  <c r="B9"/>
  <c r="B21" l="1"/>
  <c r="B14" l="1"/>
  <c r="B22"/>
  <c r="B45" l="1"/>
  <c r="B26"/>
  <c r="B47"/>
  <c r="B24"/>
  <c r="B35"/>
  <c r="B30"/>
  <c r="B13"/>
  <c r="B25"/>
  <c r="B11"/>
  <c r="B27"/>
  <c r="B12"/>
  <c r="B44"/>
  <c r="B43"/>
  <c r="B7"/>
  <c r="B19"/>
  <c r="B17"/>
  <c r="B42"/>
  <c r="B40"/>
  <c r="B23"/>
  <c r="B10"/>
  <c r="B32"/>
  <c r="B5"/>
  <c r="B15"/>
  <c r="B16"/>
  <c r="B8"/>
  <c r="B20"/>
  <c r="B6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</calcChain>
</file>

<file path=xl/sharedStrings.xml><?xml version="1.0" encoding="utf-8"?>
<sst xmlns="http://schemas.openxmlformats.org/spreadsheetml/2006/main" count="72" uniqueCount="71">
  <si>
    <t>PETITE FUGUE</t>
  </si>
  <si>
    <t>OVIRI</t>
  </si>
  <si>
    <t>MARIE GALANTE</t>
  </si>
  <si>
    <t>PRINCESSE DOUDOU</t>
  </si>
  <si>
    <t>SERENA</t>
  </si>
  <si>
    <t>BLUE ONE</t>
  </si>
  <si>
    <t>LE PETIT PRINCE</t>
  </si>
  <si>
    <t>PELICAN</t>
  </si>
  <si>
    <t>Bateau</t>
  </si>
  <si>
    <t>Sétoise</t>
  </si>
  <si>
    <t>Gardiane</t>
  </si>
  <si>
    <t>VITAMINE</t>
  </si>
  <si>
    <t>YAR</t>
  </si>
  <si>
    <t>JANA II</t>
  </si>
  <si>
    <t>WHY NOT 4</t>
  </si>
  <si>
    <t>COYOTE</t>
  </si>
  <si>
    <t>Troph Lacaze</t>
  </si>
  <si>
    <t>Raid Sun</t>
  </si>
  <si>
    <t>DNC:</t>
  </si>
  <si>
    <t>Nombre d'inscrits à la régate + 1</t>
  </si>
  <si>
    <t>Nombre d'inscrits à la régate + 2</t>
  </si>
  <si>
    <t>TOM CAT</t>
  </si>
  <si>
    <t xml:space="preserve">SUZANA </t>
  </si>
  <si>
    <t>ZOU</t>
  </si>
  <si>
    <t>OXYGENE</t>
  </si>
  <si>
    <t>INVICTUS</t>
  </si>
  <si>
    <t>Inscrits (hors bis)</t>
  </si>
  <si>
    <t>XTREM</t>
  </si>
  <si>
    <t>SYRAH</t>
  </si>
  <si>
    <t>BIG Z</t>
  </si>
  <si>
    <t>GRAFFITI</t>
  </si>
  <si>
    <t>MICA</t>
  </si>
  <si>
    <t>PLEINE LUNE</t>
  </si>
  <si>
    <t>CLAIR DE LUNE</t>
  </si>
  <si>
    <t>Points Total</t>
  </si>
  <si>
    <t>OSAIL</t>
  </si>
  <si>
    <t>Rotary Race</t>
  </si>
  <si>
    <t>Chal 5</t>
  </si>
  <si>
    <t>Chal 6</t>
  </si>
  <si>
    <t>Chal 7</t>
  </si>
  <si>
    <t>Chal 8</t>
  </si>
  <si>
    <t>Trophée baie</t>
  </si>
  <si>
    <t>Clt</t>
  </si>
  <si>
    <t>1F 1H 1B</t>
  </si>
  <si>
    <t>Chal 1</t>
  </si>
  <si>
    <t>Chal 2</t>
  </si>
  <si>
    <t>Chal 3</t>
  </si>
  <si>
    <t>Chal 4</t>
  </si>
  <si>
    <t>FLASH</t>
  </si>
  <si>
    <t xml:space="preserve">SILLAGE </t>
  </si>
  <si>
    <t>BILBO 2</t>
  </si>
  <si>
    <t>IRC</t>
  </si>
  <si>
    <t>TROPHEE SNGRPC 2016</t>
  </si>
  <si>
    <t>DNF/DNS:</t>
  </si>
  <si>
    <t>NODUS</t>
  </si>
  <si>
    <t>PUCK2</t>
  </si>
  <si>
    <t>BELREGA2</t>
  </si>
  <si>
    <t>Points             (-2)</t>
  </si>
  <si>
    <t>CEM</t>
  </si>
  <si>
    <t>ORION</t>
  </si>
  <si>
    <t>KEEP THE SPIRIT</t>
  </si>
  <si>
    <t>ZOUKATI</t>
  </si>
  <si>
    <t>LE GONE</t>
  </si>
  <si>
    <t>ARCABALENU</t>
  </si>
  <si>
    <t>RAPSEN</t>
  </si>
  <si>
    <t>ESPADRILLA</t>
  </si>
  <si>
    <t>MOUNI BA</t>
  </si>
  <si>
    <t>JOGANI</t>
  </si>
  <si>
    <t>LEA FLO</t>
  </si>
  <si>
    <t>INDIA SONG</t>
  </si>
  <si>
    <t>MOON SAILING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</si>
</sst>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0" xfId="0" applyFill="1"/>
    <xf numFmtId="0" fontId="0" fillId="4" borderId="0" xfId="0" applyFill="1" applyAlignment="1">
      <alignment horizontal="left" vertical="center"/>
    </xf>
    <xf numFmtId="0" fontId="0" fillId="4" borderId="0" xfId="0" applyFill="1"/>
    <xf numFmtId="0" fontId="0" fillId="0" borderId="0" xfId="0" applyFill="1" applyBorder="1" applyAlignment="1">
      <alignment horizontal="right"/>
    </xf>
    <xf numFmtId="0" fontId="1" fillId="0" borderId="8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7" xfId="0" applyBorder="1"/>
    <xf numFmtId="0" fontId="0" fillId="0" borderId="0" xfId="0" applyBorder="1"/>
    <xf numFmtId="0" fontId="1" fillId="0" borderId="4" xfId="0" applyFont="1" applyFill="1" applyBorder="1" applyAlignment="1">
      <alignment horizontal="center" vertical="center"/>
    </xf>
    <xf numFmtId="0" fontId="0" fillId="0" borderId="14" xfId="0" applyFill="1" applyBorder="1"/>
    <xf numFmtId="0" fontId="0" fillId="0" borderId="3" xfId="0" applyFill="1" applyBorder="1"/>
    <xf numFmtId="0" fontId="3" fillId="0" borderId="5" xfId="0" applyFont="1" applyFill="1" applyBorder="1" applyAlignment="1">
      <alignment horizontal="center" vertical="center"/>
    </xf>
    <xf numFmtId="0" fontId="0" fillId="0" borderId="6" xfId="0" applyFill="1" applyBorder="1"/>
    <xf numFmtId="0" fontId="0" fillId="2" borderId="12" xfId="0" applyFill="1" applyBorder="1" applyAlignment="1">
      <alignment horizontal="center" vertical="center"/>
    </xf>
    <xf numFmtId="14" fontId="0" fillId="2" borderId="18" xfId="0" applyNumberFormat="1" applyFill="1" applyBorder="1" applyAlignment="1">
      <alignment horizontal="center" vertical="center" wrapText="1"/>
    </xf>
    <xf numFmtId="14" fontId="0" fillId="2" borderId="10" xfId="0" applyNumberFormat="1" applyFill="1" applyBorder="1" applyAlignment="1">
      <alignment horizontal="center" vertical="center" wrapText="1"/>
    </xf>
    <xf numFmtId="14" fontId="0" fillId="2" borderId="11" xfId="0" applyNumberForma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AA51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F8" sqref="F8"/>
    </sheetView>
  </sheetViews>
  <sheetFormatPr baseColWidth="10" defaultRowHeight="15"/>
  <cols>
    <col min="1" max="1" width="9.85546875" customWidth="1"/>
    <col min="2" max="2" width="7.7109375" style="1" customWidth="1"/>
    <col min="3" max="3" width="7.85546875" style="1" customWidth="1"/>
    <col min="4" max="4" width="19.140625" customWidth="1"/>
    <col min="5" max="21" width="8.7109375" style="1" customWidth="1"/>
  </cols>
  <sheetData>
    <row r="1" spans="1:21" ht="29.25" customHeight="1" thickBot="1">
      <c r="A1" s="37" t="s">
        <v>52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1" s="1" customFormat="1" ht="38.25" customHeight="1" thickBot="1">
      <c r="A2" s="16" t="s">
        <v>42</v>
      </c>
      <c r="B2" s="17" t="s">
        <v>34</v>
      </c>
      <c r="C2" s="17" t="s">
        <v>57</v>
      </c>
      <c r="D2" s="26" t="s">
        <v>8</v>
      </c>
      <c r="E2" s="27" t="s">
        <v>37</v>
      </c>
      <c r="F2" s="28" t="s">
        <v>38</v>
      </c>
      <c r="G2" s="28" t="s">
        <v>39</v>
      </c>
      <c r="H2" s="28" t="s">
        <v>40</v>
      </c>
      <c r="I2" s="28" t="s">
        <v>51</v>
      </c>
      <c r="J2" s="28" t="s">
        <v>41</v>
      </c>
      <c r="K2" s="28" t="s">
        <v>36</v>
      </c>
      <c r="L2" s="29" t="s">
        <v>16</v>
      </c>
      <c r="M2" s="29" t="s">
        <v>16</v>
      </c>
      <c r="N2" s="28" t="s">
        <v>9</v>
      </c>
      <c r="O2" s="28" t="s">
        <v>17</v>
      </c>
      <c r="P2" s="28" t="s">
        <v>10</v>
      </c>
      <c r="Q2" s="28" t="s">
        <v>43</v>
      </c>
      <c r="R2" s="28" t="s">
        <v>44</v>
      </c>
      <c r="S2" s="28" t="s">
        <v>45</v>
      </c>
      <c r="T2" s="28" t="s">
        <v>46</v>
      </c>
      <c r="U2" s="28" t="s">
        <v>47</v>
      </c>
    </row>
    <row r="3" spans="1:21">
      <c r="A3" s="13">
        <v>1</v>
      </c>
      <c r="B3" s="3">
        <f t="shared" ref="B3:B47" si="0">SUM(E3:U3)</f>
        <v>123</v>
      </c>
      <c r="C3" s="21">
        <f>SUM(E3:U3)-I3-N3-O3</f>
        <v>64</v>
      </c>
      <c r="D3" s="22" t="s">
        <v>2</v>
      </c>
      <c r="E3" s="36">
        <v>5</v>
      </c>
      <c r="F3" s="3">
        <v>5</v>
      </c>
      <c r="G3" s="3">
        <v>5</v>
      </c>
      <c r="H3" s="3">
        <v>12</v>
      </c>
      <c r="I3" s="32">
        <v>25</v>
      </c>
      <c r="J3" s="3">
        <v>7</v>
      </c>
      <c r="K3" s="3">
        <v>1</v>
      </c>
      <c r="L3" s="3">
        <v>3</v>
      </c>
      <c r="M3" s="3">
        <v>3</v>
      </c>
      <c r="N3" s="33">
        <v>17</v>
      </c>
      <c r="O3" s="33">
        <v>17</v>
      </c>
      <c r="P3" s="3">
        <v>11</v>
      </c>
      <c r="Q3" s="3">
        <v>1</v>
      </c>
      <c r="R3" s="3">
        <v>11</v>
      </c>
      <c r="S3" s="3"/>
      <c r="T3" s="3"/>
      <c r="U3" s="3"/>
    </row>
    <row r="4" spans="1:21">
      <c r="A4" s="4">
        <f t="shared" ref="A4:A37" si="1">A3+1</f>
        <v>2</v>
      </c>
      <c r="B4" s="3">
        <f t="shared" si="0"/>
        <v>140</v>
      </c>
      <c r="C4" s="21">
        <f>SUM(E4:U4)-O4-Q4-R4</f>
        <v>76</v>
      </c>
      <c r="D4" s="23" t="s">
        <v>48</v>
      </c>
      <c r="E4" s="18">
        <v>4</v>
      </c>
      <c r="F4" s="2">
        <v>7</v>
      </c>
      <c r="G4" s="2">
        <v>4</v>
      </c>
      <c r="H4" s="2">
        <v>5</v>
      </c>
      <c r="I4" s="2">
        <v>16</v>
      </c>
      <c r="J4" s="3">
        <v>10</v>
      </c>
      <c r="K4" s="2">
        <v>16</v>
      </c>
      <c r="L4" s="2">
        <v>1</v>
      </c>
      <c r="M4" s="2">
        <v>1</v>
      </c>
      <c r="N4" s="2">
        <v>1</v>
      </c>
      <c r="O4" s="32">
        <v>17</v>
      </c>
      <c r="P4" s="2">
        <v>11</v>
      </c>
      <c r="Q4" s="32">
        <v>17</v>
      </c>
      <c r="R4" s="32">
        <v>30</v>
      </c>
      <c r="S4" s="2"/>
      <c r="T4" s="2"/>
      <c r="U4" s="2"/>
    </row>
    <row r="5" spans="1:21">
      <c r="A5" s="4">
        <f t="shared" si="1"/>
        <v>3</v>
      </c>
      <c r="B5" s="3">
        <f t="shared" si="0"/>
        <v>173</v>
      </c>
      <c r="C5" s="21">
        <f>SUM(E5:U5)-I5-J5-G5</f>
        <v>109</v>
      </c>
      <c r="D5" s="23" t="s">
        <v>3</v>
      </c>
      <c r="E5" s="18">
        <v>13</v>
      </c>
      <c r="F5" s="2">
        <v>12</v>
      </c>
      <c r="G5" s="32">
        <v>17</v>
      </c>
      <c r="H5" s="2">
        <v>21</v>
      </c>
      <c r="I5" s="32">
        <v>21</v>
      </c>
      <c r="J5" s="33">
        <v>26</v>
      </c>
      <c r="K5" s="2">
        <v>16</v>
      </c>
      <c r="L5" s="2">
        <v>4</v>
      </c>
      <c r="M5" s="2">
        <v>4</v>
      </c>
      <c r="N5" s="2">
        <v>2</v>
      </c>
      <c r="O5" s="2">
        <v>3</v>
      </c>
      <c r="P5" s="2">
        <v>11</v>
      </c>
      <c r="Q5" s="2">
        <v>9</v>
      </c>
      <c r="R5" s="2">
        <v>14</v>
      </c>
      <c r="S5" s="2"/>
      <c r="T5" s="2"/>
      <c r="U5" s="2"/>
    </row>
    <row r="6" spans="1:21">
      <c r="A6" s="4">
        <f t="shared" si="1"/>
        <v>4</v>
      </c>
      <c r="B6" s="3">
        <f t="shared" si="0"/>
        <v>183</v>
      </c>
      <c r="C6" s="21">
        <f>SUM(E6:U6)-H6-I6-E6</f>
        <v>114</v>
      </c>
      <c r="D6" s="23" t="s">
        <v>11</v>
      </c>
      <c r="E6" s="34">
        <v>19</v>
      </c>
      <c r="F6" s="2">
        <v>16</v>
      </c>
      <c r="G6" s="2">
        <v>16</v>
      </c>
      <c r="H6" s="32">
        <v>27</v>
      </c>
      <c r="I6" s="32">
        <v>23</v>
      </c>
      <c r="J6" s="3">
        <v>13</v>
      </c>
      <c r="K6" s="2">
        <v>4</v>
      </c>
      <c r="L6" s="2">
        <v>7</v>
      </c>
      <c r="M6" s="2">
        <v>7</v>
      </c>
      <c r="N6" s="2">
        <v>7</v>
      </c>
      <c r="O6" s="2">
        <v>17</v>
      </c>
      <c r="P6" s="2">
        <v>11</v>
      </c>
      <c r="Q6" s="2">
        <v>4</v>
      </c>
      <c r="R6" s="2">
        <v>12</v>
      </c>
      <c r="S6" s="2"/>
      <c r="T6" s="2"/>
      <c r="U6" s="2"/>
    </row>
    <row r="7" spans="1:21">
      <c r="A7" s="4">
        <f t="shared" si="1"/>
        <v>5</v>
      </c>
      <c r="B7" s="3">
        <f t="shared" si="0"/>
        <v>183</v>
      </c>
      <c r="C7" s="21">
        <f>SUM(E7:U7)-I7-J7-E7</f>
        <v>118</v>
      </c>
      <c r="D7" s="23" t="s">
        <v>23</v>
      </c>
      <c r="E7" s="34">
        <v>18</v>
      </c>
      <c r="F7" s="2">
        <v>17</v>
      </c>
      <c r="G7" s="2">
        <v>11</v>
      </c>
      <c r="H7" s="2">
        <v>6</v>
      </c>
      <c r="I7" s="32">
        <v>22</v>
      </c>
      <c r="J7" s="33">
        <v>25</v>
      </c>
      <c r="K7" s="2">
        <v>3</v>
      </c>
      <c r="L7" s="2">
        <v>14</v>
      </c>
      <c r="M7" s="2">
        <v>14</v>
      </c>
      <c r="N7" s="2">
        <v>17</v>
      </c>
      <c r="O7" s="2">
        <v>4</v>
      </c>
      <c r="P7" s="2">
        <v>2</v>
      </c>
      <c r="Q7" s="2">
        <v>17</v>
      </c>
      <c r="R7" s="2">
        <v>13</v>
      </c>
      <c r="S7" s="2"/>
      <c r="T7" s="2"/>
      <c r="U7" s="2"/>
    </row>
    <row r="8" spans="1:21">
      <c r="A8" s="4">
        <f t="shared" si="1"/>
        <v>6</v>
      </c>
      <c r="B8" s="3">
        <f t="shared" si="0"/>
        <v>203</v>
      </c>
      <c r="C8" s="21">
        <f>SUM(E8:U8)-G8-J8-Q8</f>
        <v>118</v>
      </c>
      <c r="D8" s="23" t="s">
        <v>4</v>
      </c>
      <c r="E8" s="18">
        <v>8</v>
      </c>
      <c r="F8" s="2">
        <v>6</v>
      </c>
      <c r="G8" s="32">
        <v>30</v>
      </c>
      <c r="H8" s="2">
        <v>4</v>
      </c>
      <c r="I8" s="2">
        <v>25</v>
      </c>
      <c r="J8" s="33">
        <v>38</v>
      </c>
      <c r="K8" s="2">
        <v>16</v>
      </c>
      <c r="L8" s="2">
        <v>5</v>
      </c>
      <c r="M8" s="2">
        <v>5</v>
      </c>
      <c r="N8" s="2">
        <v>17</v>
      </c>
      <c r="O8" s="2">
        <v>17</v>
      </c>
      <c r="P8" s="2">
        <v>11</v>
      </c>
      <c r="Q8" s="32">
        <v>17</v>
      </c>
      <c r="R8" s="2">
        <v>4</v>
      </c>
      <c r="S8" s="2"/>
      <c r="T8" s="2"/>
      <c r="U8" s="2"/>
    </row>
    <row r="9" spans="1:21">
      <c r="A9" s="4">
        <f t="shared" si="1"/>
        <v>7</v>
      </c>
      <c r="B9" s="3">
        <f t="shared" si="0"/>
        <v>206</v>
      </c>
      <c r="C9" s="21">
        <f>SUM(E9:U9)-E9-I9-R9</f>
        <v>121</v>
      </c>
      <c r="D9" s="23" t="s">
        <v>49</v>
      </c>
      <c r="E9" s="34">
        <v>30</v>
      </c>
      <c r="F9" s="2">
        <v>2</v>
      </c>
      <c r="G9" s="2">
        <v>1</v>
      </c>
      <c r="H9" s="2">
        <v>1</v>
      </c>
      <c r="I9" s="32">
        <v>25</v>
      </c>
      <c r="J9" s="3">
        <v>1</v>
      </c>
      <c r="K9" s="2">
        <v>16</v>
      </c>
      <c r="L9" s="3">
        <v>19</v>
      </c>
      <c r="M9" s="2">
        <v>19</v>
      </c>
      <c r="N9" s="2">
        <v>17</v>
      </c>
      <c r="O9" s="2">
        <v>17</v>
      </c>
      <c r="P9" s="2">
        <v>11</v>
      </c>
      <c r="Q9" s="2">
        <v>17</v>
      </c>
      <c r="R9" s="32">
        <v>30</v>
      </c>
      <c r="S9" s="2"/>
      <c r="T9" s="2"/>
      <c r="U9" s="2"/>
    </row>
    <row r="10" spans="1:21">
      <c r="A10" s="4">
        <f t="shared" si="1"/>
        <v>8</v>
      </c>
      <c r="B10" s="3">
        <f t="shared" si="0"/>
        <v>186</v>
      </c>
      <c r="C10" s="21">
        <f>SUM(E10:U10)-I10-J10-L10</f>
        <v>123</v>
      </c>
      <c r="D10" s="23" t="s">
        <v>12</v>
      </c>
      <c r="E10" s="18">
        <v>15</v>
      </c>
      <c r="F10" s="2">
        <v>13</v>
      </c>
      <c r="G10" s="2">
        <v>8</v>
      </c>
      <c r="H10" s="2">
        <v>11</v>
      </c>
      <c r="I10" s="32">
        <v>25</v>
      </c>
      <c r="J10" s="33">
        <v>19</v>
      </c>
      <c r="K10" s="2">
        <v>15</v>
      </c>
      <c r="L10" s="32">
        <v>19</v>
      </c>
      <c r="M10" s="2">
        <v>19</v>
      </c>
      <c r="N10" s="2">
        <v>12</v>
      </c>
      <c r="O10" s="2">
        <v>7</v>
      </c>
      <c r="P10" s="2">
        <v>11</v>
      </c>
      <c r="Q10" s="2">
        <v>5</v>
      </c>
      <c r="R10" s="2">
        <v>7</v>
      </c>
      <c r="S10" s="2"/>
      <c r="T10" s="2"/>
      <c r="U10" s="2"/>
    </row>
    <row r="11" spans="1:21">
      <c r="A11" s="4">
        <f t="shared" si="1"/>
        <v>9</v>
      </c>
      <c r="B11" s="3">
        <f t="shared" si="0"/>
        <v>208</v>
      </c>
      <c r="C11" s="21">
        <f>SUM(E11:U11)-I11-J11-L11</f>
        <v>126</v>
      </c>
      <c r="D11" s="23" t="s">
        <v>28</v>
      </c>
      <c r="E11" s="18">
        <v>7</v>
      </c>
      <c r="F11" s="2">
        <v>9</v>
      </c>
      <c r="G11" s="2">
        <v>9</v>
      </c>
      <c r="H11" s="2">
        <v>8</v>
      </c>
      <c r="I11" s="32">
        <v>25</v>
      </c>
      <c r="J11" s="33">
        <v>38</v>
      </c>
      <c r="K11" s="2">
        <v>16</v>
      </c>
      <c r="L11" s="33">
        <v>19</v>
      </c>
      <c r="M11" s="2">
        <v>19</v>
      </c>
      <c r="N11" s="2">
        <v>11</v>
      </c>
      <c r="O11" s="2">
        <v>11</v>
      </c>
      <c r="P11" s="2">
        <v>11</v>
      </c>
      <c r="Q11" s="2">
        <v>17</v>
      </c>
      <c r="R11" s="2">
        <v>8</v>
      </c>
      <c r="S11" s="2"/>
      <c r="T11" s="2"/>
      <c r="U11" s="2"/>
    </row>
    <row r="12" spans="1:21">
      <c r="A12" s="4">
        <f t="shared" si="1"/>
        <v>10</v>
      </c>
      <c r="B12" s="3">
        <f t="shared" si="0"/>
        <v>215</v>
      </c>
      <c r="C12" s="21">
        <f>SUM(E12:U12)-E12-J12-I12</f>
        <v>128</v>
      </c>
      <c r="D12" s="23" t="s">
        <v>25</v>
      </c>
      <c r="E12" s="34">
        <v>30</v>
      </c>
      <c r="F12" s="2">
        <v>23</v>
      </c>
      <c r="G12" s="2">
        <v>18</v>
      </c>
      <c r="H12" s="2">
        <v>19</v>
      </c>
      <c r="I12" s="32">
        <v>25</v>
      </c>
      <c r="J12" s="33">
        <v>32</v>
      </c>
      <c r="K12" s="2">
        <v>7</v>
      </c>
      <c r="L12" s="2">
        <v>9</v>
      </c>
      <c r="M12" s="2">
        <v>9</v>
      </c>
      <c r="N12" s="2">
        <v>5</v>
      </c>
      <c r="O12" s="2">
        <v>11</v>
      </c>
      <c r="P12" s="2">
        <v>4</v>
      </c>
      <c r="Q12" s="2">
        <v>8</v>
      </c>
      <c r="R12" s="2">
        <v>15</v>
      </c>
      <c r="S12" s="2"/>
      <c r="T12" s="2"/>
      <c r="U12" s="2"/>
    </row>
    <row r="13" spans="1:21">
      <c r="A13" s="4">
        <f t="shared" si="1"/>
        <v>11</v>
      </c>
      <c r="B13" s="3">
        <f t="shared" si="0"/>
        <v>223</v>
      </c>
      <c r="C13" s="21">
        <f>SUM(E13:U13)-I13-J13-R13</f>
        <v>130</v>
      </c>
      <c r="D13" s="23" t="s">
        <v>29</v>
      </c>
      <c r="E13" s="18">
        <v>12</v>
      </c>
      <c r="F13" s="2">
        <v>15</v>
      </c>
      <c r="G13" s="2">
        <v>7</v>
      </c>
      <c r="H13" s="2">
        <v>18</v>
      </c>
      <c r="I13" s="32">
        <v>25</v>
      </c>
      <c r="J13" s="33">
        <v>38</v>
      </c>
      <c r="K13" s="2">
        <v>16</v>
      </c>
      <c r="L13" s="3">
        <v>13</v>
      </c>
      <c r="M13" s="2">
        <v>13</v>
      </c>
      <c r="N13" s="2">
        <v>17</v>
      </c>
      <c r="O13" s="2">
        <v>5</v>
      </c>
      <c r="P13" s="2">
        <v>11</v>
      </c>
      <c r="Q13" s="2">
        <v>3</v>
      </c>
      <c r="R13" s="32">
        <v>30</v>
      </c>
      <c r="S13" s="2"/>
      <c r="T13" s="2"/>
      <c r="U13" s="2"/>
    </row>
    <row r="14" spans="1:21">
      <c r="A14" s="4">
        <f t="shared" si="1"/>
        <v>12</v>
      </c>
      <c r="B14" s="3">
        <f t="shared" si="0"/>
        <v>221</v>
      </c>
      <c r="C14" s="21">
        <f>SUM(E14:U14)-I14-J14-L14</f>
        <v>139</v>
      </c>
      <c r="D14" s="23" t="s">
        <v>5</v>
      </c>
      <c r="E14" s="18">
        <v>9</v>
      </c>
      <c r="F14" s="2">
        <v>10</v>
      </c>
      <c r="G14" s="2">
        <v>6</v>
      </c>
      <c r="H14" s="2">
        <v>14</v>
      </c>
      <c r="I14" s="32">
        <v>25</v>
      </c>
      <c r="J14" s="33">
        <v>38</v>
      </c>
      <c r="K14" s="2">
        <v>16</v>
      </c>
      <c r="L14" s="32">
        <v>19</v>
      </c>
      <c r="M14" s="2">
        <v>19</v>
      </c>
      <c r="N14" s="2">
        <v>17</v>
      </c>
      <c r="O14" s="2">
        <v>17</v>
      </c>
      <c r="P14" s="2">
        <v>11</v>
      </c>
      <c r="Q14" s="2">
        <v>17</v>
      </c>
      <c r="R14" s="2">
        <v>3</v>
      </c>
      <c r="S14" s="2"/>
      <c r="T14" s="2"/>
      <c r="U14" s="2"/>
    </row>
    <row r="15" spans="1:21">
      <c r="A15" s="4">
        <f t="shared" si="1"/>
        <v>13</v>
      </c>
      <c r="B15" s="3">
        <f t="shared" si="0"/>
        <v>247</v>
      </c>
      <c r="C15" s="21">
        <f>SUM(E15:U15)-F15-J15-G15</f>
        <v>149</v>
      </c>
      <c r="D15" s="23" t="s">
        <v>1</v>
      </c>
      <c r="E15" s="18">
        <v>6</v>
      </c>
      <c r="F15" s="32">
        <v>31</v>
      </c>
      <c r="G15" s="32">
        <v>29</v>
      </c>
      <c r="H15" s="2">
        <v>16</v>
      </c>
      <c r="I15" s="2">
        <v>25</v>
      </c>
      <c r="J15" s="33">
        <v>38</v>
      </c>
      <c r="K15" s="2">
        <v>6</v>
      </c>
      <c r="L15" s="2">
        <v>19</v>
      </c>
      <c r="M15" s="2">
        <v>19</v>
      </c>
      <c r="N15" s="2">
        <v>6</v>
      </c>
      <c r="O15" s="2">
        <v>17</v>
      </c>
      <c r="P15" s="2">
        <v>1</v>
      </c>
      <c r="Q15" s="2">
        <v>17</v>
      </c>
      <c r="R15" s="2">
        <v>17</v>
      </c>
      <c r="S15" s="2"/>
      <c r="T15" s="2"/>
      <c r="U15" s="2"/>
    </row>
    <row r="16" spans="1:21">
      <c r="A16" s="4">
        <f t="shared" si="1"/>
        <v>14</v>
      </c>
      <c r="B16" s="3">
        <f t="shared" si="0"/>
        <v>256</v>
      </c>
      <c r="C16" s="21">
        <f>SUM(E16:U16)-F16-J16-R16</f>
        <v>156</v>
      </c>
      <c r="D16" s="23" t="s">
        <v>0</v>
      </c>
      <c r="E16" s="18">
        <v>10</v>
      </c>
      <c r="F16" s="32">
        <v>32</v>
      </c>
      <c r="G16" s="2">
        <v>14</v>
      </c>
      <c r="H16" s="2">
        <v>7</v>
      </c>
      <c r="I16" s="2">
        <v>20</v>
      </c>
      <c r="J16" s="33">
        <v>38</v>
      </c>
      <c r="K16" s="2">
        <v>16</v>
      </c>
      <c r="L16" s="2">
        <v>19</v>
      </c>
      <c r="M16" s="2">
        <v>19</v>
      </c>
      <c r="N16" s="2">
        <v>17</v>
      </c>
      <c r="O16" s="2">
        <v>6</v>
      </c>
      <c r="P16" s="2">
        <v>11</v>
      </c>
      <c r="Q16" s="2">
        <v>17</v>
      </c>
      <c r="R16" s="32">
        <v>30</v>
      </c>
      <c r="S16" s="2"/>
      <c r="T16" s="2"/>
      <c r="U16" s="2"/>
    </row>
    <row r="17" spans="1:21">
      <c r="A17" s="4">
        <f t="shared" si="1"/>
        <v>15</v>
      </c>
      <c r="B17" s="3">
        <f t="shared" si="0"/>
        <v>253</v>
      </c>
      <c r="C17" s="21">
        <f>SUM(E17:U17)-E17-G17-J17</f>
        <v>163</v>
      </c>
      <c r="D17" s="23" t="s">
        <v>14</v>
      </c>
      <c r="E17" s="35">
        <v>30</v>
      </c>
      <c r="F17" s="2">
        <v>22</v>
      </c>
      <c r="G17" s="32">
        <v>30</v>
      </c>
      <c r="H17" s="2">
        <v>10</v>
      </c>
      <c r="I17" s="2">
        <v>25</v>
      </c>
      <c r="J17" s="33">
        <v>30</v>
      </c>
      <c r="K17" s="2">
        <v>16</v>
      </c>
      <c r="L17" s="2">
        <v>19</v>
      </c>
      <c r="M17" s="2">
        <v>19</v>
      </c>
      <c r="N17" s="2">
        <v>17</v>
      </c>
      <c r="O17" s="2">
        <v>1</v>
      </c>
      <c r="P17" s="2">
        <v>11</v>
      </c>
      <c r="Q17" s="2">
        <v>17</v>
      </c>
      <c r="R17" s="2">
        <v>6</v>
      </c>
      <c r="S17" s="2"/>
      <c r="T17" s="2"/>
      <c r="U17" s="2"/>
    </row>
    <row r="18" spans="1:21">
      <c r="A18" s="4">
        <f t="shared" si="1"/>
        <v>16</v>
      </c>
      <c r="B18" s="3">
        <f t="shared" si="0"/>
        <v>279</v>
      </c>
      <c r="C18" s="21">
        <f>SUM(E18:U18)-F18-J18-E18</f>
        <v>179</v>
      </c>
      <c r="D18" s="23" t="s">
        <v>58</v>
      </c>
      <c r="E18" s="35">
        <v>30</v>
      </c>
      <c r="F18" s="32">
        <v>32</v>
      </c>
      <c r="G18" s="2">
        <v>30</v>
      </c>
      <c r="H18" s="2">
        <v>27</v>
      </c>
      <c r="I18" s="3">
        <v>25</v>
      </c>
      <c r="J18" s="33">
        <v>38</v>
      </c>
      <c r="K18" s="2">
        <v>16</v>
      </c>
      <c r="L18" s="2">
        <v>2</v>
      </c>
      <c r="M18" s="2">
        <v>2</v>
      </c>
      <c r="N18" s="2">
        <v>17</v>
      </c>
      <c r="O18" s="2">
        <v>17</v>
      </c>
      <c r="P18" s="2">
        <v>11</v>
      </c>
      <c r="Q18" s="2">
        <v>2</v>
      </c>
      <c r="R18" s="2">
        <v>30</v>
      </c>
      <c r="S18" s="2"/>
      <c r="T18" s="2"/>
      <c r="U18" s="2"/>
    </row>
    <row r="19" spans="1:21">
      <c r="A19" s="4">
        <f t="shared" si="1"/>
        <v>17</v>
      </c>
      <c r="B19" s="3">
        <f t="shared" si="0"/>
        <v>273</v>
      </c>
      <c r="C19" s="21">
        <f>SUM(E19:U19)-F19-J19-I19</f>
        <v>181</v>
      </c>
      <c r="D19" s="23" t="s">
        <v>24</v>
      </c>
      <c r="E19" s="2">
        <v>21</v>
      </c>
      <c r="F19" s="32">
        <v>31</v>
      </c>
      <c r="G19" s="2">
        <v>21</v>
      </c>
      <c r="H19" s="2">
        <v>20</v>
      </c>
      <c r="I19" s="32">
        <v>25</v>
      </c>
      <c r="J19" s="33">
        <v>36</v>
      </c>
      <c r="K19" s="2">
        <v>9</v>
      </c>
      <c r="L19" s="2">
        <v>19</v>
      </c>
      <c r="M19" s="2">
        <v>19</v>
      </c>
      <c r="N19" s="2">
        <v>10</v>
      </c>
      <c r="O19" s="2">
        <v>17</v>
      </c>
      <c r="P19" s="2">
        <v>8</v>
      </c>
      <c r="Q19" s="2">
        <v>14</v>
      </c>
      <c r="R19" s="2">
        <v>23</v>
      </c>
      <c r="S19" s="2"/>
      <c r="T19" s="2"/>
      <c r="U19" s="2"/>
    </row>
    <row r="20" spans="1:21">
      <c r="A20" s="4">
        <f t="shared" si="1"/>
        <v>18</v>
      </c>
      <c r="B20" s="3">
        <f t="shared" si="0"/>
        <v>279</v>
      </c>
      <c r="C20" s="21">
        <f>SUM(E20:U20)-E20-J20-R20</f>
        <v>184</v>
      </c>
      <c r="D20" s="23" t="s">
        <v>50</v>
      </c>
      <c r="E20" s="35">
        <v>29</v>
      </c>
      <c r="F20" s="2">
        <v>25</v>
      </c>
      <c r="G20" s="2">
        <v>23</v>
      </c>
      <c r="H20" s="2">
        <v>27</v>
      </c>
      <c r="I20" s="2">
        <v>25</v>
      </c>
      <c r="J20" s="33">
        <v>38</v>
      </c>
      <c r="K20" s="2">
        <v>5</v>
      </c>
      <c r="L20" s="2">
        <v>19</v>
      </c>
      <c r="M20" s="2">
        <v>19</v>
      </c>
      <c r="N20" s="2">
        <v>9</v>
      </c>
      <c r="O20" s="2">
        <v>9</v>
      </c>
      <c r="P20" s="2">
        <v>6</v>
      </c>
      <c r="Q20" s="2">
        <v>17</v>
      </c>
      <c r="R20" s="32">
        <v>28</v>
      </c>
      <c r="S20" s="2"/>
      <c r="T20" s="2"/>
      <c r="U20" s="2"/>
    </row>
    <row r="21" spans="1:21">
      <c r="A21" s="4">
        <f t="shared" si="1"/>
        <v>19</v>
      </c>
      <c r="B21" s="3">
        <f t="shared" si="0"/>
        <v>283</v>
      </c>
      <c r="C21" s="21">
        <f>SUM(E21:U21)-G21-J21-H21</f>
        <v>188</v>
      </c>
      <c r="D21" s="23" t="s">
        <v>35</v>
      </c>
      <c r="E21" s="31">
        <v>14</v>
      </c>
      <c r="F21" s="2">
        <v>14</v>
      </c>
      <c r="G21" s="32">
        <v>30</v>
      </c>
      <c r="H21" s="32">
        <v>27</v>
      </c>
      <c r="I21" s="2">
        <v>25</v>
      </c>
      <c r="J21" s="33">
        <v>38</v>
      </c>
      <c r="K21" s="2">
        <v>16</v>
      </c>
      <c r="L21" s="2">
        <v>19</v>
      </c>
      <c r="M21" s="2">
        <v>19</v>
      </c>
      <c r="N21" s="2">
        <v>17</v>
      </c>
      <c r="O21" s="2">
        <v>17</v>
      </c>
      <c r="P21" s="2">
        <v>11</v>
      </c>
      <c r="Q21" s="2">
        <v>17</v>
      </c>
      <c r="R21" s="2">
        <v>19</v>
      </c>
      <c r="S21" s="2"/>
      <c r="T21" s="2"/>
      <c r="U21" s="2"/>
    </row>
    <row r="22" spans="1:21">
      <c r="A22" s="4">
        <f t="shared" si="1"/>
        <v>20</v>
      </c>
      <c r="B22" s="3">
        <f t="shared" si="0"/>
        <v>295</v>
      </c>
      <c r="C22" s="21">
        <f>SUM(E22:U22)-F22-J22-R22</f>
        <v>195</v>
      </c>
      <c r="D22" s="23" t="s">
        <v>7</v>
      </c>
      <c r="E22" s="31">
        <v>20</v>
      </c>
      <c r="F22" s="32">
        <v>32</v>
      </c>
      <c r="G22" s="2">
        <v>19</v>
      </c>
      <c r="H22" s="2">
        <v>27</v>
      </c>
      <c r="I22" s="2">
        <v>25</v>
      </c>
      <c r="J22" s="33">
        <v>38</v>
      </c>
      <c r="K22" s="2">
        <v>16</v>
      </c>
      <c r="L22" s="2">
        <v>18</v>
      </c>
      <c r="M22" s="2">
        <v>18</v>
      </c>
      <c r="N22" s="2">
        <v>17</v>
      </c>
      <c r="O22" s="2">
        <v>17</v>
      </c>
      <c r="P22" s="2">
        <v>11</v>
      </c>
      <c r="Q22" s="2">
        <v>7</v>
      </c>
      <c r="R22" s="32">
        <v>30</v>
      </c>
      <c r="S22" s="2"/>
      <c r="T22" s="2"/>
      <c r="U22" s="2"/>
    </row>
    <row r="23" spans="1:21">
      <c r="A23" s="4">
        <f t="shared" si="1"/>
        <v>21</v>
      </c>
      <c r="B23" s="3">
        <f t="shared" si="0"/>
        <v>285</v>
      </c>
      <c r="C23" s="21">
        <f>SUM(E23:U23)-E23-F23-H23</f>
        <v>196</v>
      </c>
      <c r="D23" s="23" t="s">
        <v>13</v>
      </c>
      <c r="E23" s="35">
        <v>30</v>
      </c>
      <c r="F23" s="32">
        <v>32</v>
      </c>
      <c r="G23" s="2">
        <v>20</v>
      </c>
      <c r="H23" s="32">
        <v>27</v>
      </c>
      <c r="I23" s="2">
        <v>25</v>
      </c>
      <c r="J23" s="3">
        <v>28</v>
      </c>
      <c r="K23" s="2">
        <v>16</v>
      </c>
      <c r="L23" s="2">
        <v>19</v>
      </c>
      <c r="M23" s="2">
        <v>19</v>
      </c>
      <c r="N23" s="2">
        <v>17</v>
      </c>
      <c r="O23" s="2">
        <v>13</v>
      </c>
      <c r="P23" s="2">
        <v>11</v>
      </c>
      <c r="Q23" s="2">
        <v>6</v>
      </c>
      <c r="R23" s="2">
        <v>22</v>
      </c>
      <c r="S23" s="2"/>
      <c r="T23" s="2"/>
      <c r="U23" s="2"/>
    </row>
    <row r="24" spans="1:21">
      <c r="A24" s="4">
        <f t="shared" si="1"/>
        <v>22</v>
      </c>
      <c r="B24" s="3">
        <f t="shared" si="0"/>
        <v>299</v>
      </c>
      <c r="C24" s="21">
        <f>SUM(E24:U24)-G24-J24-R24</f>
        <v>201</v>
      </c>
      <c r="D24" s="23" t="s">
        <v>15</v>
      </c>
      <c r="E24" s="31">
        <v>26</v>
      </c>
      <c r="F24" s="2">
        <v>26</v>
      </c>
      <c r="G24" s="32">
        <v>30</v>
      </c>
      <c r="H24" s="2">
        <v>27</v>
      </c>
      <c r="I24" s="2">
        <v>25</v>
      </c>
      <c r="J24" s="33">
        <v>38</v>
      </c>
      <c r="K24" s="2">
        <v>8</v>
      </c>
      <c r="L24" s="2">
        <v>16</v>
      </c>
      <c r="M24" s="2">
        <v>16</v>
      </c>
      <c r="N24" s="2">
        <v>17</v>
      </c>
      <c r="O24" s="2">
        <v>14</v>
      </c>
      <c r="P24" s="2">
        <v>11</v>
      </c>
      <c r="Q24" s="2">
        <v>15</v>
      </c>
      <c r="R24" s="32">
        <v>30</v>
      </c>
      <c r="S24" s="2"/>
      <c r="T24" s="2"/>
      <c r="U24" s="2"/>
    </row>
    <row r="25" spans="1:21">
      <c r="A25" s="4">
        <f t="shared" si="1"/>
        <v>23</v>
      </c>
      <c r="B25" s="3">
        <f t="shared" si="0"/>
        <v>301</v>
      </c>
      <c r="C25" s="21">
        <f>SUM(E25:U25)-F25-J25-H25</f>
        <v>204</v>
      </c>
      <c r="D25" s="23" t="s">
        <v>63</v>
      </c>
      <c r="E25" s="31">
        <v>25</v>
      </c>
      <c r="F25" s="32">
        <v>32</v>
      </c>
      <c r="G25" s="2">
        <v>24</v>
      </c>
      <c r="H25" s="32">
        <v>27</v>
      </c>
      <c r="I25" s="2">
        <v>25</v>
      </c>
      <c r="J25" s="33">
        <v>38</v>
      </c>
      <c r="K25" s="2">
        <v>16</v>
      </c>
      <c r="L25" s="2">
        <v>19</v>
      </c>
      <c r="M25" s="2">
        <v>19</v>
      </c>
      <c r="N25" s="2">
        <v>17</v>
      </c>
      <c r="O25" s="2">
        <v>17</v>
      </c>
      <c r="P25" s="2">
        <v>11</v>
      </c>
      <c r="Q25" s="2">
        <v>10</v>
      </c>
      <c r="R25" s="2">
        <v>21</v>
      </c>
      <c r="S25" s="2"/>
      <c r="T25" s="2"/>
      <c r="U25" s="2"/>
    </row>
    <row r="26" spans="1:21">
      <c r="A26" s="4">
        <f t="shared" si="1"/>
        <v>24</v>
      </c>
      <c r="B26" s="3">
        <f t="shared" si="0"/>
        <v>303</v>
      </c>
      <c r="C26" s="21">
        <f>SUM(E26:U26)-F26-J26-G26</f>
        <v>204</v>
      </c>
      <c r="D26" s="23" t="s">
        <v>33</v>
      </c>
      <c r="E26" s="31">
        <v>16</v>
      </c>
      <c r="F26" s="32">
        <v>31</v>
      </c>
      <c r="G26" s="32">
        <v>30</v>
      </c>
      <c r="H26" s="2">
        <v>17</v>
      </c>
      <c r="I26" s="2">
        <v>25</v>
      </c>
      <c r="J26" s="33">
        <v>38</v>
      </c>
      <c r="K26" s="2">
        <v>16</v>
      </c>
      <c r="L26" s="2">
        <v>19</v>
      </c>
      <c r="M26" s="2">
        <v>19</v>
      </c>
      <c r="N26" s="2">
        <v>17</v>
      </c>
      <c r="O26" s="2">
        <v>17</v>
      </c>
      <c r="P26" s="2">
        <v>11</v>
      </c>
      <c r="Q26" s="2">
        <v>17</v>
      </c>
      <c r="R26" s="2">
        <v>30</v>
      </c>
      <c r="S26" s="2"/>
      <c r="T26" s="2"/>
      <c r="U26" s="2"/>
    </row>
    <row r="27" spans="1:21">
      <c r="A27" s="4">
        <f t="shared" si="1"/>
        <v>25</v>
      </c>
      <c r="B27" s="3">
        <f t="shared" si="0"/>
        <v>304</v>
      </c>
      <c r="C27" s="21">
        <f>SUM(E27:U27)-F27-J27-E27</f>
        <v>204</v>
      </c>
      <c r="D27" s="23" t="s">
        <v>27</v>
      </c>
      <c r="E27" s="32">
        <v>30</v>
      </c>
      <c r="F27" s="32">
        <v>32</v>
      </c>
      <c r="G27" s="2">
        <v>30</v>
      </c>
      <c r="H27" s="2">
        <v>27</v>
      </c>
      <c r="I27" s="2">
        <v>7</v>
      </c>
      <c r="J27" s="33">
        <v>38</v>
      </c>
      <c r="K27" s="2">
        <v>16</v>
      </c>
      <c r="L27" s="2">
        <v>19</v>
      </c>
      <c r="M27" s="2">
        <v>19</v>
      </c>
      <c r="N27" s="2">
        <v>17</v>
      </c>
      <c r="O27" s="2">
        <v>17</v>
      </c>
      <c r="P27" s="2">
        <v>11</v>
      </c>
      <c r="Q27" s="2">
        <v>11</v>
      </c>
      <c r="R27" s="2">
        <v>30</v>
      </c>
      <c r="S27" s="2"/>
      <c r="T27" s="2"/>
      <c r="U27" s="2"/>
    </row>
    <row r="28" spans="1:21">
      <c r="A28" s="4">
        <f t="shared" si="1"/>
        <v>26</v>
      </c>
      <c r="B28" s="3">
        <f t="shared" si="0"/>
        <v>307</v>
      </c>
      <c r="C28" s="21">
        <f>SUM(E28:U28)-F28-J28-E28</f>
        <v>207</v>
      </c>
      <c r="D28" s="23" t="s">
        <v>65</v>
      </c>
      <c r="E28" s="32">
        <v>30</v>
      </c>
      <c r="F28" s="32">
        <v>32</v>
      </c>
      <c r="G28" s="2">
        <v>30</v>
      </c>
      <c r="H28" s="2">
        <v>27</v>
      </c>
      <c r="I28" s="2">
        <v>25</v>
      </c>
      <c r="J28" s="33">
        <v>38</v>
      </c>
      <c r="K28" s="2">
        <v>13</v>
      </c>
      <c r="L28" s="2">
        <v>19</v>
      </c>
      <c r="M28" s="2">
        <v>19</v>
      </c>
      <c r="N28" s="2">
        <v>3</v>
      </c>
      <c r="O28" s="2">
        <v>15</v>
      </c>
      <c r="P28" s="2">
        <v>9</v>
      </c>
      <c r="Q28" s="2">
        <v>17</v>
      </c>
      <c r="R28" s="2">
        <v>30</v>
      </c>
      <c r="S28" s="2"/>
      <c r="T28" s="2"/>
      <c r="U28" s="2"/>
    </row>
    <row r="29" spans="1:21">
      <c r="A29" s="4">
        <f t="shared" si="1"/>
        <v>27</v>
      </c>
      <c r="B29" s="3">
        <f t="shared" si="0"/>
        <v>308</v>
      </c>
      <c r="C29" s="21">
        <f>SUM(E29:U29)-F29-J29-E29</f>
        <v>208</v>
      </c>
      <c r="D29" s="23" t="s">
        <v>66</v>
      </c>
      <c r="E29" s="32">
        <v>30</v>
      </c>
      <c r="F29" s="32">
        <v>32</v>
      </c>
      <c r="G29" s="2">
        <v>30</v>
      </c>
      <c r="H29" s="2">
        <v>27</v>
      </c>
      <c r="I29" s="2">
        <v>25</v>
      </c>
      <c r="J29" s="33">
        <v>38</v>
      </c>
      <c r="K29" s="2">
        <v>13</v>
      </c>
      <c r="L29" s="2">
        <v>19</v>
      </c>
      <c r="M29" s="2">
        <v>19</v>
      </c>
      <c r="N29" s="2">
        <v>8</v>
      </c>
      <c r="O29" s="2">
        <v>17</v>
      </c>
      <c r="P29" s="2">
        <v>3</v>
      </c>
      <c r="Q29" s="2">
        <v>17</v>
      </c>
      <c r="R29" s="2">
        <v>30</v>
      </c>
      <c r="S29" s="2"/>
      <c r="T29" s="2"/>
      <c r="U29" s="2"/>
    </row>
    <row r="30" spans="1:21">
      <c r="A30" s="4">
        <f t="shared" si="1"/>
        <v>28</v>
      </c>
      <c r="B30" s="3">
        <f t="shared" si="0"/>
        <v>306</v>
      </c>
      <c r="C30" s="21">
        <f>SUM(E30:U30)-G30-J30-R30</f>
        <v>209</v>
      </c>
      <c r="D30" s="23" t="s">
        <v>30</v>
      </c>
      <c r="E30" s="31">
        <v>24</v>
      </c>
      <c r="F30" s="2">
        <v>21</v>
      </c>
      <c r="G30" s="32">
        <v>29</v>
      </c>
      <c r="H30" s="2">
        <v>23</v>
      </c>
      <c r="I30" s="2">
        <v>25</v>
      </c>
      <c r="J30" s="33">
        <v>38</v>
      </c>
      <c r="K30" s="2">
        <v>16</v>
      </c>
      <c r="L30" s="2">
        <v>19</v>
      </c>
      <c r="M30" s="2">
        <v>19</v>
      </c>
      <c r="N30" s="2">
        <v>17</v>
      </c>
      <c r="O30" s="2">
        <v>17</v>
      </c>
      <c r="P30" s="2">
        <v>11</v>
      </c>
      <c r="Q30" s="2">
        <v>17</v>
      </c>
      <c r="R30" s="33">
        <v>30</v>
      </c>
      <c r="S30" s="2"/>
      <c r="T30" s="2"/>
      <c r="U30" s="2"/>
    </row>
    <row r="31" spans="1:21">
      <c r="A31" s="4">
        <f t="shared" si="1"/>
        <v>29</v>
      </c>
      <c r="B31" s="3">
        <f t="shared" si="0"/>
        <v>310</v>
      </c>
      <c r="C31" s="21">
        <f>SUM(E31:U31)-F31-J31-E31</f>
        <v>210</v>
      </c>
      <c r="D31" s="23" t="s">
        <v>60</v>
      </c>
      <c r="E31" s="32">
        <v>30</v>
      </c>
      <c r="F31" s="32">
        <v>32</v>
      </c>
      <c r="G31" s="2">
        <v>30</v>
      </c>
      <c r="H31" s="2">
        <v>27</v>
      </c>
      <c r="I31" s="2">
        <v>25</v>
      </c>
      <c r="J31" s="33">
        <v>38</v>
      </c>
      <c r="K31" s="2">
        <v>16</v>
      </c>
      <c r="L31" s="2">
        <v>10</v>
      </c>
      <c r="M31" s="2">
        <v>10</v>
      </c>
      <c r="N31" s="2">
        <v>17</v>
      </c>
      <c r="O31" s="2">
        <v>17</v>
      </c>
      <c r="P31" s="2">
        <v>11</v>
      </c>
      <c r="Q31" s="2">
        <v>17</v>
      </c>
      <c r="R31" s="2">
        <v>30</v>
      </c>
      <c r="S31" s="2"/>
      <c r="T31" s="2"/>
      <c r="U31" s="2"/>
    </row>
    <row r="32" spans="1:21">
      <c r="A32" s="4">
        <f t="shared" si="1"/>
        <v>30</v>
      </c>
      <c r="B32" s="3">
        <f t="shared" si="0"/>
        <v>309</v>
      </c>
      <c r="C32" s="21">
        <f>SUM(E32:U32)-F32-J32-G32</f>
        <v>210</v>
      </c>
      <c r="D32" s="23" t="s">
        <v>6</v>
      </c>
      <c r="E32" s="31">
        <v>27</v>
      </c>
      <c r="F32" s="32">
        <v>31</v>
      </c>
      <c r="G32" s="32">
        <v>30</v>
      </c>
      <c r="H32" s="2">
        <v>22</v>
      </c>
      <c r="I32" s="2">
        <v>25</v>
      </c>
      <c r="J32" s="33">
        <v>38</v>
      </c>
      <c r="K32" s="2">
        <v>16</v>
      </c>
      <c r="L32" s="2">
        <v>19</v>
      </c>
      <c r="M32" s="2">
        <v>19</v>
      </c>
      <c r="N32" s="2">
        <v>17</v>
      </c>
      <c r="O32" s="2">
        <v>17</v>
      </c>
      <c r="P32" s="2">
        <v>11</v>
      </c>
      <c r="Q32" s="2">
        <v>17</v>
      </c>
      <c r="R32" s="2">
        <v>20</v>
      </c>
      <c r="S32" s="2"/>
      <c r="T32" s="2"/>
      <c r="U32" s="2"/>
    </row>
    <row r="33" spans="1:27">
      <c r="A33" s="4">
        <f t="shared" si="1"/>
        <v>31</v>
      </c>
      <c r="B33" s="2">
        <f t="shared" si="0"/>
        <v>311</v>
      </c>
      <c r="C33" s="21">
        <f t="shared" ref="C33:C47" si="2">SUM(E33:U33)-F33-J33-E33</f>
        <v>211</v>
      </c>
      <c r="D33" s="23" t="s">
        <v>64</v>
      </c>
      <c r="E33" s="32">
        <v>30</v>
      </c>
      <c r="F33" s="32">
        <v>32</v>
      </c>
      <c r="G33" s="2">
        <v>30</v>
      </c>
      <c r="H33" s="2">
        <v>27</v>
      </c>
      <c r="I33" s="2">
        <v>25</v>
      </c>
      <c r="J33" s="33">
        <v>38</v>
      </c>
      <c r="K33" s="2">
        <v>13</v>
      </c>
      <c r="L33" s="2">
        <v>19</v>
      </c>
      <c r="M33" s="2">
        <v>19</v>
      </c>
      <c r="N33" s="2">
        <v>17</v>
      </c>
      <c r="O33" s="2">
        <v>10</v>
      </c>
      <c r="P33" s="2">
        <v>11</v>
      </c>
      <c r="Q33" s="2">
        <v>13</v>
      </c>
      <c r="R33" s="2">
        <v>27</v>
      </c>
      <c r="S33" s="2"/>
      <c r="T33" s="2"/>
      <c r="U33" s="2"/>
    </row>
    <row r="34" spans="1:27">
      <c r="A34" s="4">
        <f t="shared" si="1"/>
        <v>32</v>
      </c>
      <c r="B34" s="2">
        <f t="shared" si="0"/>
        <v>312</v>
      </c>
      <c r="C34" s="21">
        <f t="shared" si="2"/>
        <v>212</v>
      </c>
      <c r="D34" s="23" t="s">
        <v>59</v>
      </c>
      <c r="E34" s="32">
        <v>30</v>
      </c>
      <c r="F34" s="32">
        <v>32</v>
      </c>
      <c r="G34" s="2">
        <v>30</v>
      </c>
      <c r="H34" s="2">
        <v>27</v>
      </c>
      <c r="I34" s="2">
        <v>25</v>
      </c>
      <c r="J34" s="33">
        <v>38</v>
      </c>
      <c r="K34" s="2">
        <v>16</v>
      </c>
      <c r="L34" s="2">
        <v>11</v>
      </c>
      <c r="M34" s="2">
        <v>11</v>
      </c>
      <c r="N34" s="2">
        <v>17</v>
      </c>
      <c r="O34" s="2">
        <v>17</v>
      </c>
      <c r="P34" s="2">
        <v>11</v>
      </c>
      <c r="Q34" s="2">
        <v>17</v>
      </c>
      <c r="R34" s="2">
        <v>30</v>
      </c>
      <c r="S34" s="2"/>
      <c r="T34" s="2"/>
      <c r="U34" s="2"/>
    </row>
    <row r="35" spans="1:27">
      <c r="A35" s="4">
        <f t="shared" si="1"/>
        <v>33</v>
      </c>
      <c r="B35" s="2">
        <f t="shared" si="0"/>
        <v>313</v>
      </c>
      <c r="C35" s="21">
        <f t="shared" si="2"/>
        <v>213</v>
      </c>
      <c r="D35" s="23" t="s">
        <v>31</v>
      </c>
      <c r="E35" s="32">
        <v>30</v>
      </c>
      <c r="F35" s="32">
        <v>32</v>
      </c>
      <c r="G35" s="2">
        <v>30</v>
      </c>
      <c r="H35" s="2">
        <v>27</v>
      </c>
      <c r="I35" s="2">
        <v>25</v>
      </c>
      <c r="J35" s="33">
        <v>38</v>
      </c>
      <c r="K35" s="2">
        <v>13</v>
      </c>
      <c r="L35" s="2">
        <v>19</v>
      </c>
      <c r="M35" s="2">
        <v>19</v>
      </c>
      <c r="N35" s="2">
        <v>14</v>
      </c>
      <c r="O35" s="2">
        <v>12</v>
      </c>
      <c r="P35" s="2">
        <v>11</v>
      </c>
      <c r="Q35" s="2">
        <v>17</v>
      </c>
      <c r="R35" s="2">
        <v>26</v>
      </c>
      <c r="S35" s="2"/>
      <c r="T35" s="2"/>
      <c r="U35" s="2"/>
    </row>
    <row r="36" spans="1:27">
      <c r="A36" s="4">
        <f t="shared" si="1"/>
        <v>34</v>
      </c>
      <c r="B36" s="2">
        <f t="shared" si="0"/>
        <v>313</v>
      </c>
      <c r="C36" s="21">
        <f t="shared" si="2"/>
        <v>213</v>
      </c>
      <c r="D36" s="23" t="s">
        <v>62</v>
      </c>
      <c r="E36" s="32">
        <v>30</v>
      </c>
      <c r="F36" s="32">
        <v>32</v>
      </c>
      <c r="G36" s="2">
        <v>30</v>
      </c>
      <c r="H36" s="2">
        <v>27</v>
      </c>
      <c r="I36" s="2">
        <v>25</v>
      </c>
      <c r="J36" s="33">
        <v>38</v>
      </c>
      <c r="K36" s="2">
        <v>13</v>
      </c>
      <c r="L36" s="2">
        <v>19</v>
      </c>
      <c r="M36" s="2">
        <v>19</v>
      </c>
      <c r="N36" s="2">
        <v>17</v>
      </c>
      <c r="O36" s="2">
        <v>17</v>
      </c>
      <c r="P36" s="2">
        <v>11</v>
      </c>
      <c r="Q36" s="2">
        <v>17</v>
      </c>
      <c r="R36" s="2">
        <v>18</v>
      </c>
      <c r="S36" s="2"/>
      <c r="T36" s="2"/>
      <c r="U36" s="2"/>
    </row>
    <row r="37" spans="1:27">
      <c r="A37" s="4">
        <f t="shared" si="1"/>
        <v>35</v>
      </c>
      <c r="B37" s="2">
        <f t="shared" si="0"/>
        <v>314</v>
      </c>
      <c r="C37" s="21">
        <f t="shared" si="2"/>
        <v>214</v>
      </c>
      <c r="D37" s="23" t="s">
        <v>61</v>
      </c>
      <c r="E37" s="32">
        <v>30</v>
      </c>
      <c r="F37" s="32">
        <v>32</v>
      </c>
      <c r="G37" s="2">
        <v>30</v>
      </c>
      <c r="H37" s="2">
        <v>27</v>
      </c>
      <c r="I37" s="2">
        <v>25</v>
      </c>
      <c r="J37" s="33">
        <v>38</v>
      </c>
      <c r="K37" s="2">
        <v>16</v>
      </c>
      <c r="L37" s="2">
        <v>12</v>
      </c>
      <c r="M37" s="2">
        <v>12</v>
      </c>
      <c r="N37" s="2">
        <v>17</v>
      </c>
      <c r="O37" s="2">
        <v>17</v>
      </c>
      <c r="P37" s="2">
        <v>11</v>
      </c>
      <c r="Q37" s="2">
        <v>17</v>
      </c>
      <c r="R37" s="2">
        <v>30</v>
      </c>
      <c r="S37" s="2"/>
      <c r="T37" s="2"/>
      <c r="U37" s="2"/>
    </row>
    <row r="38" spans="1:27">
      <c r="A38" s="4">
        <f t="shared" ref="A38:A47" si="3">A37+1</f>
        <v>36</v>
      </c>
      <c r="B38" s="2">
        <f t="shared" si="0"/>
        <v>316</v>
      </c>
      <c r="C38" s="21">
        <f t="shared" si="2"/>
        <v>216</v>
      </c>
      <c r="D38" s="23" t="s">
        <v>69</v>
      </c>
      <c r="E38" s="32">
        <v>30</v>
      </c>
      <c r="F38" s="32">
        <v>32</v>
      </c>
      <c r="G38" s="2">
        <v>30</v>
      </c>
      <c r="H38" s="2">
        <v>27</v>
      </c>
      <c r="I38" s="2">
        <v>25</v>
      </c>
      <c r="J38" s="33">
        <v>38</v>
      </c>
      <c r="K38" s="2">
        <v>13</v>
      </c>
      <c r="L38" s="2">
        <v>19</v>
      </c>
      <c r="M38" s="2">
        <v>19</v>
      </c>
      <c r="N38" s="2">
        <v>17</v>
      </c>
      <c r="O38" s="2">
        <v>8</v>
      </c>
      <c r="P38" s="2">
        <v>11</v>
      </c>
      <c r="Q38" s="2">
        <v>17</v>
      </c>
      <c r="R38" s="2">
        <v>30</v>
      </c>
      <c r="S38" s="2"/>
      <c r="T38" s="2"/>
      <c r="U38" s="2"/>
    </row>
    <row r="39" spans="1:27">
      <c r="A39" s="4">
        <f t="shared" si="3"/>
        <v>37</v>
      </c>
      <c r="B39" s="2">
        <f t="shared" si="0"/>
        <v>317</v>
      </c>
      <c r="C39" s="21">
        <f t="shared" si="2"/>
        <v>217</v>
      </c>
      <c r="D39" s="23" t="s">
        <v>67</v>
      </c>
      <c r="E39" s="32">
        <v>30</v>
      </c>
      <c r="F39" s="32">
        <v>32</v>
      </c>
      <c r="G39" s="2">
        <v>30</v>
      </c>
      <c r="H39" s="2">
        <v>27</v>
      </c>
      <c r="I39" s="2">
        <v>25</v>
      </c>
      <c r="J39" s="33">
        <v>38</v>
      </c>
      <c r="K39" s="2">
        <v>13</v>
      </c>
      <c r="L39" s="2">
        <v>19</v>
      </c>
      <c r="M39" s="2">
        <v>19</v>
      </c>
      <c r="N39" s="2">
        <v>13</v>
      </c>
      <c r="O39" s="2">
        <v>17</v>
      </c>
      <c r="P39" s="2">
        <v>7</v>
      </c>
      <c r="Q39" s="2">
        <v>17</v>
      </c>
      <c r="R39" s="2">
        <v>30</v>
      </c>
      <c r="S39" s="2"/>
      <c r="T39" s="2"/>
      <c r="U39" s="2"/>
    </row>
    <row r="40" spans="1:27">
      <c r="A40" s="4">
        <f t="shared" si="3"/>
        <v>38</v>
      </c>
      <c r="B40" s="2">
        <f t="shared" si="0"/>
        <v>319</v>
      </c>
      <c r="C40" s="21">
        <f t="shared" si="2"/>
        <v>219</v>
      </c>
      <c r="D40" s="23" t="s">
        <v>21</v>
      </c>
      <c r="E40" s="32">
        <v>30</v>
      </c>
      <c r="F40" s="32">
        <v>32</v>
      </c>
      <c r="G40" s="2">
        <v>29</v>
      </c>
      <c r="H40" s="2">
        <v>27</v>
      </c>
      <c r="I40" s="2">
        <v>25</v>
      </c>
      <c r="J40" s="33">
        <v>38</v>
      </c>
      <c r="K40" s="2">
        <v>16</v>
      </c>
      <c r="L40" s="2">
        <v>15</v>
      </c>
      <c r="M40" s="2">
        <v>15</v>
      </c>
      <c r="N40" s="2">
        <v>17</v>
      </c>
      <c r="O40" s="2">
        <v>17</v>
      </c>
      <c r="P40" s="2">
        <v>11</v>
      </c>
      <c r="Q40" s="2">
        <v>17</v>
      </c>
      <c r="R40" s="2">
        <v>30</v>
      </c>
      <c r="S40" s="2"/>
      <c r="T40" s="2"/>
      <c r="U40" s="2"/>
    </row>
    <row r="41" spans="1:27">
      <c r="A41" s="4">
        <f t="shared" si="3"/>
        <v>39</v>
      </c>
      <c r="B41" s="2">
        <f t="shared" si="0"/>
        <v>319</v>
      </c>
      <c r="C41" s="21">
        <f t="shared" si="2"/>
        <v>219</v>
      </c>
      <c r="D41" s="23" t="s">
        <v>70</v>
      </c>
      <c r="E41" s="32">
        <v>30</v>
      </c>
      <c r="F41" s="32">
        <v>32</v>
      </c>
      <c r="G41" s="2">
        <v>30</v>
      </c>
      <c r="H41" s="2">
        <v>27</v>
      </c>
      <c r="I41" s="2">
        <v>25</v>
      </c>
      <c r="J41" s="33">
        <v>38</v>
      </c>
      <c r="K41" s="2">
        <v>12</v>
      </c>
      <c r="L41" s="2">
        <v>19</v>
      </c>
      <c r="M41" s="2">
        <v>19</v>
      </c>
      <c r="N41" s="2">
        <v>17</v>
      </c>
      <c r="O41" s="2">
        <v>17</v>
      </c>
      <c r="P41" s="2">
        <v>11</v>
      </c>
      <c r="Q41" s="2">
        <v>12</v>
      </c>
      <c r="R41" s="2">
        <v>30</v>
      </c>
      <c r="S41" s="2"/>
      <c r="T41" s="2"/>
      <c r="U41" s="2"/>
    </row>
    <row r="42" spans="1:27">
      <c r="A42" s="4">
        <f t="shared" si="3"/>
        <v>40</v>
      </c>
      <c r="B42" s="2">
        <f t="shared" si="0"/>
        <v>320</v>
      </c>
      <c r="C42" s="21">
        <f t="shared" si="2"/>
        <v>220</v>
      </c>
      <c r="D42" s="23" t="s">
        <v>32</v>
      </c>
      <c r="E42" s="32">
        <v>30</v>
      </c>
      <c r="F42" s="32">
        <v>32</v>
      </c>
      <c r="G42" s="2">
        <v>22</v>
      </c>
      <c r="H42" s="2">
        <v>27</v>
      </c>
      <c r="I42" s="2">
        <v>25</v>
      </c>
      <c r="J42" s="33">
        <v>38</v>
      </c>
      <c r="K42" s="2">
        <v>16</v>
      </c>
      <c r="L42" s="2">
        <v>19</v>
      </c>
      <c r="M42" s="2">
        <v>19</v>
      </c>
      <c r="N42" s="2">
        <v>17</v>
      </c>
      <c r="O42" s="2">
        <v>17</v>
      </c>
      <c r="P42" s="2">
        <v>11</v>
      </c>
      <c r="Q42" s="2">
        <v>17</v>
      </c>
      <c r="R42" s="2">
        <v>30</v>
      </c>
      <c r="S42" s="2"/>
      <c r="T42" s="2"/>
      <c r="U42" s="2"/>
    </row>
    <row r="43" spans="1:27">
      <c r="A43" s="4">
        <f t="shared" si="3"/>
        <v>41</v>
      </c>
      <c r="B43" s="2">
        <f t="shared" si="0"/>
        <v>314</v>
      </c>
      <c r="C43" s="21">
        <f t="shared" si="2"/>
        <v>222</v>
      </c>
      <c r="D43" s="23" t="s">
        <v>22</v>
      </c>
      <c r="E43" s="32">
        <v>30</v>
      </c>
      <c r="F43" s="2">
        <v>24</v>
      </c>
      <c r="G43" s="32">
        <v>30</v>
      </c>
      <c r="H43" s="2">
        <v>27</v>
      </c>
      <c r="I43" s="2">
        <v>25</v>
      </c>
      <c r="J43" s="33">
        <v>38</v>
      </c>
      <c r="K43" s="2">
        <v>16</v>
      </c>
      <c r="L43" s="2">
        <v>19</v>
      </c>
      <c r="M43" s="2">
        <v>19</v>
      </c>
      <c r="N43" s="2">
        <v>11</v>
      </c>
      <c r="O43" s="2">
        <v>17</v>
      </c>
      <c r="P43" s="2">
        <v>11</v>
      </c>
      <c r="Q43" s="2">
        <v>17</v>
      </c>
      <c r="R43" s="2">
        <v>30</v>
      </c>
      <c r="S43" s="2"/>
      <c r="T43" s="2"/>
      <c r="U43" s="2"/>
    </row>
    <row r="44" spans="1:27">
      <c r="A44" s="4">
        <f t="shared" si="3"/>
        <v>42</v>
      </c>
      <c r="B44" s="2">
        <f t="shared" si="0"/>
        <v>322</v>
      </c>
      <c r="C44" s="21">
        <f t="shared" si="2"/>
        <v>222</v>
      </c>
      <c r="D44" s="23" t="s">
        <v>54</v>
      </c>
      <c r="E44" s="32">
        <v>30</v>
      </c>
      <c r="F44" s="32">
        <v>32</v>
      </c>
      <c r="G44" s="2">
        <v>30</v>
      </c>
      <c r="H44" s="2">
        <v>27</v>
      </c>
      <c r="I44" s="2">
        <v>25</v>
      </c>
      <c r="J44" s="33">
        <v>38</v>
      </c>
      <c r="K44" s="2">
        <v>10</v>
      </c>
      <c r="L44" s="2">
        <v>19</v>
      </c>
      <c r="M44" s="2">
        <v>19</v>
      </c>
      <c r="N44" s="2">
        <v>17</v>
      </c>
      <c r="O44" s="2">
        <v>17</v>
      </c>
      <c r="P44" s="2">
        <v>11</v>
      </c>
      <c r="Q44" s="2">
        <v>17</v>
      </c>
      <c r="R44" s="2">
        <v>30</v>
      </c>
      <c r="S44" s="2"/>
      <c r="T44" s="2"/>
      <c r="U44" s="2"/>
    </row>
    <row r="45" spans="1:27">
      <c r="A45" s="4">
        <f t="shared" si="3"/>
        <v>43</v>
      </c>
      <c r="B45" s="2">
        <f t="shared" si="0"/>
        <v>323</v>
      </c>
      <c r="C45" s="21">
        <f t="shared" si="2"/>
        <v>223</v>
      </c>
      <c r="D45" s="23" t="s">
        <v>55</v>
      </c>
      <c r="E45" s="32">
        <v>30</v>
      </c>
      <c r="F45" s="32">
        <v>32</v>
      </c>
      <c r="G45" s="2">
        <v>30</v>
      </c>
      <c r="H45" s="2">
        <v>27</v>
      </c>
      <c r="I45" s="2">
        <v>25</v>
      </c>
      <c r="J45" s="33">
        <v>38</v>
      </c>
      <c r="K45" s="2">
        <v>11</v>
      </c>
      <c r="L45" s="2">
        <v>19</v>
      </c>
      <c r="M45" s="2">
        <v>19</v>
      </c>
      <c r="N45" s="2">
        <v>17</v>
      </c>
      <c r="O45" s="2">
        <v>17</v>
      </c>
      <c r="P45" s="2">
        <v>11</v>
      </c>
      <c r="Q45" s="2">
        <v>17</v>
      </c>
      <c r="R45" s="2">
        <v>30</v>
      </c>
      <c r="S45" s="2"/>
      <c r="T45" s="2"/>
      <c r="U45" s="2"/>
    </row>
    <row r="46" spans="1:27">
      <c r="A46" s="4">
        <f t="shared" si="3"/>
        <v>44</v>
      </c>
      <c r="B46" s="2">
        <f t="shared" si="0"/>
        <v>323</v>
      </c>
      <c r="C46" s="21">
        <f t="shared" si="2"/>
        <v>223</v>
      </c>
      <c r="D46" s="23" t="s">
        <v>68</v>
      </c>
      <c r="E46" s="32">
        <v>30</v>
      </c>
      <c r="F46" s="32">
        <v>32</v>
      </c>
      <c r="G46" s="2">
        <v>30</v>
      </c>
      <c r="H46" s="2">
        <v>27</v>
      </c>
      <c r="I46" s="2">
        <v>25</v>
      </c>
      <c r="J46" s="33">
        <v>38</v>
      </c>
      <c r="K46" s="2">
        <v>13</v>
      </c>
      <c r="L46" s="2">
        <v>19</v>
      </c>
      <c r="M46" s="2">
        <v>19</v>
      </c>
      <c r="N46" s="2">
        <v>15</v>
      </c>
      <c r="O46" s="2">
        <v>17</v>
      </c>
      <c r="P46" s="2">
        <v>11</v>
      </c>
      <c r="Q46" s="2">
        <v>17</v>
      </c>
      <c r="R46" s="2">
        <v>30</v>
      </c>
      <c r="S46" s="2"/>
      <c r="T46" s="2"/>
      <c r="U46" s="2"/>
    </row>
    <row r="47" spans="1:27">
      <c r="A47" s="4">
        <f t="shared" si="3"/>
        <v>45</v>
      </c>
      <c r="B47" s="2">
        <f t="shared" si="0"/>
        <v>324</v>
      </c>
      <c r="C47" s="21">
        <f t="shared" si="2"/>
        <v>224</v>
      </c>
      <c r="D47" s="23" t="s">
        <v>56</v>
      </c>
      <c r="E47" s="32">
        <v>30</v>
      </c>
      <c r="F47" s="32">
        <v>32</v>
      </c>
      <c r="G47" s="2">
        <v>30</v>
      </c>
      <c r="H47" s="2">
        <v>27</v>
      </c>
      <c r="I47" s="2">
        <v>25</v>
      </c>
      <c r="J47" s="33">
        <v>38</v>
      </c>
      <c r="K47" s="2">
        <v>12</v>
      </c>
      <c r="L47" s="2">
        <v>19</v>
      </c>
      <c r="M47" s="2">
        <v>19</v>
      </c>
      <c r="N47" s="2">
        <v>17</v>
      </c>
      <c r="O47" s="2">
        <v>17</v>
      </c>
      <c r="P47" s="2">
        <v>11</v>
      </c>
      <c r="Q47" s="2">
        <v>17</v>
      </c>
      <c r="R47" s="2">
        <v>30</v>
      </c>
      <c r="S47" s="2"/>
      <c r="T47" s="2"/>
      <c r="U47" s="2"/>
    </row>
    <row r="48" spans="1:27" ht="15.75" thickBot="1">
      <c r="A48" s="13"/>
      <c r="B48" s="5"/>
      <c r="C48" s="24"/>
      <c r="D48" s="25"/>
      <c r="E48" s="30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19"/>
      <c r="W48" s="20"/>
      <c r="X48" s="20"/>
      <c r="Y48" s="20"/>
      <c r="Z48" s="20"/>
      <c r="AA48" s="20"/>
    </row>
    <row r="49" spans="1:27">
      <c r="A49" s="7" t="s">
        <v>53</v>
      </c>
      <c r="B49" s="8" t="s">
        <v>19</v>
      </c>
      <c r="C49" s="14"/>
      <c r="D49" s="9"/>
      <c r="V49" s="20"/>
      <c r="W49" s="20"/>
      <c r="X49" s="20"/>
      <c r="Y49" s="20"/>
      <c r="Z49" s="20"/>
      <c r="AA49" s="20"/>
    </row>
    <row r="50" spans="1:27">
      <c r="A50" s="15" t="s">
        <v>18</v>
      </c>
      <c r="B50" s="10" t="s">
        <v>20</v>
      </c>
      <c r="C50" s="15"/>
      <c r="D50" s="11"/>
    </row>
    <row r="51" spans="1:27">
      <c r="B51" s="6"/>
      <c r="C51" s="6"/>
      <c r="D51" s="12" t="s">
        <v>26</v>
      </c>
      <c r="E51" s="6">
        <v>28</v>
      </c>
      <c r="F51" s="6">
        <v>30</v>
      </c>
      <c r="G51" s="6">
        <v>28</v>
      </c>
      <c r="H51" s="6">
        <v>25</v>
      </c>
      <c r="I51" s="6">
        <v>23</v>
      </c>
      <c r="J51" s="6">
        <v>36</v>
      </c>
      <c r="K51" s="6">
        <v>14</v>
      </c>
      <c r="L51" s="6">
        <v>17</v>
      </c>
      <c r="M51" s="6">
        <v>17</v>
      </c>
      <c r="N51" s="6">
        <v>15</v>
      </c>
      <c r="O51" s="6">
        <v>15</v>
      </c>
      <c r="P51" s="6">
        <v>9</v>
      </c>
      <c r="Q51" s="6">
        <v>15</v>
      </c>
      <c r="R51" s="6">
        <v>28</v>
      </c>
      <c r="S51" s="6"/>
      <c r="T51" s="6"/>
      <c r="U51" s="6"/>
    </row>
  </sheetData>
  <autoFilter ref="B2:U2">
    <filterColumn colId="7"/>
    <sortState ref="B3:U47">
      <sortCondition ref="C2"/>
    </sortState>
  </autoFilter>
  <sortState ref="A2:U59">
    <sortCondition ref="B2"/>
  </sortState>
  <mergeCells count="1">
    <mergeCell ref="A1:U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Général</vt:lpstr>
      <vt:lpstr>Général!Zone_d_impression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laplante</dc:creator>
  <cp:lastModifiedBy>laplante</cp:lastModifiedBy>
  <cp:lastPrinted>2015-03-28T15:37:53Z</cp:lastPrinted>
  <dcterms:created xsi:type="dcterms:W3CDTF">2013-03-07T12:59:33Z</dcterms:created>
  <dcterms:modified xsi:type="dcterms:W3CDTF">2016-10-07T19:50:36Z</dcterms:modified>
</cp:coreProperties>
</file>